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5" yWindow="-15" windowWidth="10470" windowHeight="8295" tabRatio="714"/>
  </bookViews>
  <sheets>
    <sheet name="производ.программа ГВС" sheetId="3" r:id="rId1"/>
    <sheet name="структура ГВС факт" sheetId="4" r:id="rId2"/>
  </sheets>
  <definedNames>
    <definedName name="_xlnm.Print_Area" localSheetId="0">'производ.программа ГВС'!$A$1:$D$19</definedName>
    <definedName name="_xlnm.Print_Area" localSheetId="1">'структура ГВС факт'!$A$1:$C$16</definedName>
  </definedNames>
  <calcPr calcId="145621"/>
</workbook>
</file>

<file path=xl/calcChain.xml><?xml version="1.0" encoding="utf-8"?>
<calcChain xmlns="http://schemas.openxmlformats.org/spreadsheetml/2006/main">
  <c r="D19" i="3" l="1"/>
  <c r="D18" i="3"/>
  <c r="D17" i="3"/>
  <c r="D16" i="3" l="1"/>
  <c r="C15" i="4"/>
</calcChain>
</file>

<file path=xl/sharedStrings.xml><?xml version="1.0" encoding="utf-8"?>
<sst xmlns="http://schemas.openxmlformats.org/spreadsheetml/2006/main" count="47" uniqueCount="36">
  <si>
    <t>№ п/п</t>
  </si>
  <si>
    <t>Наименование показателя</t>
  </si>
  <si>
    <t>Единица измерения</t>
  </si>
  <si>
    <t>Производственные показатели</t>
  </si>
  <si>
    <t>№
п/п</t>
  </si>
  <si>
    <t>2</t>
  </si>
  <si>
    <t>3</t>
  </si>
  <si>
    <t>4</t>
  </si>
  <si>
    <t xml:space="preserve"> </t>
  </si>
  <si>
    <t>тыс. куб. м</t>
  </si>
  <si>
    <t>1</t>
  </si>
  <si>
    <t>(по Арсеньевскому городскому округу)</t>
  </si>
  <si>
    <t>Количество тепловой энергии на нагрев 1 куб.м воды, Гкал/куб.м.</t>
  </si>
  <si>
    <t>Объем выработки воды</t>
  </si>
  <si>
    <t>Объем отпуска в сеть</t>
  </si>
  <si>
    <t>Объем реализации товаров и услуг, в т.ч. потребителям воды</t>
  </si>
  <si>
    <t>населению</t>
  </si>
  <si>
    <t>бюджетным потребителям</t>
  </si>
  <si>
    <t>прочим потребителям</t>
  </si>
  <si>
    <t>руб./куб.м. (без НДС)</t>
  </si>
  <si>
    <t>Стоимость химводоочистки, руб./куб.м.</t>
  </si>
  <si>
    <t>Тариф на холодную воду, руб./куб.м.</t>
  </si>
  <si>
    <t xml:space="preserve">  в сфере горячего водоснабжения</t>
  </si>
  <si>
    <t>Основные показатели производственной программы  КГУП "Примтеплоэнерго"</t>
  </si>
  <si>
    <t>Себестоимость тепловой энергии, руб./Гкал</t>
  </si>
  <si>
    <t>Себестоимость горячего водоснабжения, руб./куб.м.</t>
  </si>
  <si>
    <t xml:space="preserve"> за 2012 год </t>
  </si>
  <si>
    <t xml:space="preserve">Факт 2012г.
</t>
  </si>
  <si>
    <t>Структура основных производственных расходов
КГУП "Примтеплоэнерго" за 2012 год 
 в сфере горячего водоснабжения</t>
  </si>
  <si>
    <t>Факт 2012 год</t>
  </si>
  <si>
    <t>Объем покупаемой холодной воды, используемой для горячего водоснабжения</t>
  </si>
  <si>
    <t xml:space="preserve"> 4.1</t>
  </si>
  <si>
    <t xml:space="preserve"> 4.2</t>
  </si>
  <si>
    <t xml:space="preserve"> 4.3</t>
  </si>
  <si>
    <t>5</t>
  </si>
  <si>
    <t>Приложение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</si>
</sst>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-* #,##0_р_._-;\-* #,##0_р_._-;_-* &quot;-&quot;_р_._-;_-@_-"/>
    <numFmt numFmtId="43" formatCode="_-* #,##0.00_р_._-;\-* #,##0.00_р_._-;_-* &quot;-&quot;??_р_._-;_-@_-"/>
    <numFmt numFmtId="164" formatCode="_-* #,##0_р_._-;\-* #,##0_р_._-;_-* &quot;-&quot;??_р_._-;_-@_-"/>
    <numFmt numFmtId="165" formatCode="_-* #,##0.000000_р_._-;\-* #,##0.000000_р_._-;_-* &quot;-&quot;??_р_._-;_-@_-"/>
    <numFmt numFmtId="166" formatCode="_-* #,##0.0_р_._-;\-* #,##0.0_р_._-;_-* &quot;-&quot;??_р_._-;_-@_-"/>
    <numFmt numFmtId="167" formatCode="_-* #,##0.0000_р_._-;\-* #,##0.0000_р_._-;_-* &quot;-&quot;_р_._-;_-@_-"/>
  </numFmts>
  <fonts count="13" x14ac:knownFonts="1">
    <font>
      <sz val="10"/>
      <name val="Arial Cyr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5" fillId="0" borderId="0" applyFont="0" applyFill="0" applyBorder="0" applyAlignment="0" applyProtection="0"/>
    <xf numFmtId="0" fontId="1" fillId="0" borderId="0"/>
    <xf numFmtId="0" fontId="1" fillId="0" borderId="0"/>
    <xf numFmtId="43" fontId="5" fillId="0" borderId="0" applyFont="0" applyFill="0" applyBorder="0" applyAlignment="0" applyProtection="0"/>
  </cellStyleXfs>
  <cellXfs count="54">
    <xf numFmtId="0" fontId="0" fillId="0" borderId="0" xfId="0"/>
    <xf numFmtId="49" fontId="2" fillId="2" borderId="2" xfId="2" applyNumberFormat="1" applyFont="1" applyFill="1" applyBorder="1" applyAlignment="1">
      <alignment horizontal="center" vertical="center" wrapText="1"/>
    </xf>
    <xf numFmtId="0" fontId="2" fillId="2" borderId="0" xfId="2" applyFont="1" applyFill="1"/>
    <xf numFmtId="0" fontId="2" fillId="2" borderId="0" xfId="2" applyFont="1" applyFill="1" applyAlignment="1">
      <alignment horizontal="center"/>
    </xf>
    <xf numFmtId="0" fontId="2" fillId="2" borderId="0" xfId="2" applyFont="1" applyFill="1" applyAlignment="1">
      <alignment horizontal="right"/>
    </xf>
    <xf numFmtId="0" fontId="8" fillId="2" borderId="0" xfId="2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left" vertical="center"/>
    </xf>
    <xf numFmtId="0" fontId="3" fillId="2" borderId="0" xfId="2" applyFont="1" applyFill="1" applyBorder="1" applyAlignment="1">
      <alignment horizontal="center" vertical="center" wrapText="1"/>
    </xf>
    <xf numFmtId="0" fontId="3" fillId="2" borderId="1" xfId="2" applyFont="1" applyFill="1" applyBorder="1" applyAlignment="1">
      <alignment horizontal="center" vertical="center" wrapText="1"/>
    </xf>
    <xf numFmtId="0" fontId="2" fillId="2" borderId="2" xfId="2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justify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right"/>
    </xf>
    <xf numFmtId="0" fontId="3" fillId="2" borderId="0" xfId="0" applyFont="1" applyFill="1" applyAlignment="1">
      <alignment horizontal="center" wrapText="1"/>
    </xf>
    <xf numFmtId="0" fontId="2" fillId="2" borderId="0" xfId="0" applyFont="1" applyFill="1"/>
    <xf numFmtId="0" fontId="7" fillId="2" borderId="0" xfId="0" applyFont="1" applyFill="1" applyAlignment="1">
      <alignment horizontal="right"/>
    </xf>
    <xf numFmtId="0" fontId="6" fillId="2" borderId="2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0" fontId="9" fillId="2" borderId="0" xfId="0" applyFont="1" applyFill="1" applyBorder="1" applyAlignment="1">
      <alignment horizontal="left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/>
    <xf numFmtId="0" fontId="10" fillId="2" borderId="0" xfId="0" applyFont="1" applyFill="1"/>
    <xf numFmtId="0" fontId="10" fillId="2" borderId="0" xfId="0" applyFont="1" applyFill="1" applyAlignment="1">
      <alignment horizontal="right"/>
    </xf>
    <xf numFmtId="0" fontId="4" fillId="2" borderId="2" xfId="2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wrapText="1"/>
    </xf>
    <xf numFmtId="43" fontId="6" fillId="0" borderId="2" xfId="0" applyNumberFormat="1" applyFont="1" applyFill="1" applyBorder="1"/>
    <xf numFmtId="0" fontId="4" fillId="2" borderId="2" xfId="2" applyFont="1" applyFill="1" applyBorder="1" applyAlignment="1">
      <alignment horizontal="center" vertical="center" wrapText="1"/>
    </xf>
    <xf numFmtId="43" fontId="6" fillId="2" borderId="0" xfId="0" applyNumberFormat="1" applyFont="1" applyFill="1"/>
    <xf numFmtId="164" fontId="6" fillId="2" borderId="0" xfId="0" applyNumberFormat="1" applyFont="1" applyFill="1"/>
    <xf numFmtId="165" fontId="6" fillId="2" borderId="0" xfId="0" applyNumberFormat="1" applyFont="1" applyFill="1"/>
    <xf numFmtId="41" fontId="2" fillId="2" borderId="0" xfId="2" applyNumberFormat="1" applyFont="1" applyFill="1"/>
    <xf numFmtId="0" fontId="11" fillId="2" borderId="0" xfId="0" applyFont="1" applyFill="1"/>
    <xf numFmtId="43" fontId="11" fillId="2" borderId="0" xfId="0" applyNumberFormat="1" applyFont="1" applyFill="1"/>
    <xf numFmtId="166" fontId="2" fillId="0" borderId="2" xfId="1" applyNumberFormat="1" applyFont="1" applyFill="1" applyBorder="1" applyAlignment="1">
      <alignment horizontal="center"/>
    </xf>
    <xf numFmtId="166" fontId="2" fillId="0" borderId="2" xfId="1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7" fontId="2" fillId="2" borderId="0" xfId="2" applyNumberFormat="1" applyFont="1" applyFill="1"/>
    <xf numFmtId="0" fontId="6" fillId="0" borderId="2" xfId="0" applyFont="1" applyFill="1" applyBorder="1" applyAlignment="1">
      <alignment horizontal="center" vertical="center" wrapText="1"/>
    </xf>
    <xf numFmtId="166" fontId="6" fillId="0" borderId="2" xfId="0" applyNumberFormat="1" applyFont="1" applyFill="1" applyBorder="1"/>
    <xf numFmtId="49" fontId="2" fillId="0" borderId="2" xfId="2" applyNumberFormat="1" applyFont="1" applyFill="1" applyBorder="1" applyAlignment="1">
      <alignment horizontal="center" vertical="center" wrapText="1"/>
    </xf>
    <xf numFmtId="0" fontId="8" fillId="2" borderId="0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wrapText="1"/>
    </xf>
    <xf numFmtId="0" fontId="2" fillId="2" borderId="0" xfId="2" applyFont="1" applyFill="1" applyAlignment="1">
      <alignment horizontal="center" vertical="center"/>
    </xf>
    <xf numFmtId="0" fontId="12" fillId="2" borderId="0" xfId="2" applyFont="1" applyFill="1" applyAlignment="1">
      <alignment horizontal="center" vertical="center"/>
    </xf>
  </cellXfs>
  <cellStyles count="5">
    <cellStyle name="oft Excel]_x000d__x000a_Comment=Строки open=/f добавляют пользовательские функции к списку Вставить функцию._x000d__x000a_Maximized=3_x000d__x000a_Basi" xfId="3"/>
    <cellStyle name="Обычный" xfId="0" builtinId="0"/>
    <cellStyle name="Обычный_Я_Формы для ГО_2008(4749531_02-АП-152_9_03_02_2009)" xfId="2"/>
    <cellStyle name="Финансовый" xfId="1" builtinId="3"/>
    <cellStyle name="Финансовый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view="pageBreakPreview" zoomScale="80" zoomScaleNormal="60" zoomScaleSheetLayoutView="80" workbookViewId="0">
      <pane xSplit="2" ySplit="12" topLeftCell="C13" activePane="bottomRight" state="frozen"/>
      <selection activeCell="E10" sqref="E10"/>
      <selection pane="topRight" activeCell="E10" sqref="E10"/>
      <selection pane="bottomLeft" activeCell="E10" sqref="E10"/>
      <selection pane="bottomRight" activeCell="C2" sqref="C2:D2"/>
    </sheetView>
  </sheetViews>
  <sheetFormatPr defaultRowHeight="33.950000000000003" customHeight="1" x14ac:dyDescent="0.25"/>
  <cols>
    <col min="1" max="1" width="7.5703125" style="2" customWidth="1"/>
    <col min="2" max="2" width="83.42578125" style="2" customWidth="1"/>
    <col min="3" max="3" width="13.5703125" style="3" customWidth="1"/>
    <col min="4" max="4" width="20.140625" style="2" customWidth="1"/>
    <col min="5" max="5" width="12.140625" style="2" customWidth="1"/>
    <col min="6" max="6" width="8.85546875" style="2" customWidth="1"/>
    <col min="7" max="16384" width="9.140625" style="2"/>
  </cols>
  <sheetData>
    <row r="1" spans="1:5" ht="12.75" customHeight="1" x14ac:dyDescent="0.25">
      <c r="D1" s="4"/>
    </row>
    <row r="2" spans="1:5" ht="24" customHeight="1" x14ac:dyDescent="0.25">
      <c r="C2" s="53" t="s">
        <v>35</v>
      </c>
      <c r="D2" s="53"/>
    </row>
    <row r="3" spans="1:5" ht="9" customHeight="1" x14ac:dyDescent="0.25">
      <c r="C3" s="52"/>
      <c r="D3" s="52"/>
    </row>
    <row r="4" spans="1:5" ht="24.75" customHeight="1" x14ac:dyDescent="0.25">
      <c r="A4" s="44" t="s">
        <v>23</v>
      </c>
      <c r="B4" s="44"/>
      <c r="C4" s="44"/>
      <c r="D4" s="44"/>
    </row>
    <row r="5" spans="1:5" ht="24.75" customHeight="1" x14ac:dyDescent="0.25">
      <c r="A5" s="45" t="s">
        <v>22</v>
      </c>
      <c r="B5" s="45"/>
      <c r="C5" s="45"/>
      <c r="D5" s="45"/>
    </row>
    <row r="6" spans="1:5" ht="24.75" customHeight="1" x14ac:dyDescent="0.25">
      <c r="A6" s="45" t="s">
        <v>26</v>
      </c>
      <c r="B6" s="45"/>
      <c r="C6" s="45"/>
      <c r="D6" s="45"/>
    </row>
    <row r="7" spans="1:5" ht="6.75" customHeight="1" x14ac:dyDescent="0.25">
      <c r="A7" s="5"/>
      <c r="B7" s="5"/>
      <c r="C7" s="5"/>
      <c r="D7" s="5"/>
    </row>
    <row r="8" spans="1:5" s="24" customFormat="1" ht="25.5" customHeight="1" x14ac:dyDescent="0.3">
      <c r="A8" s="23" t="s">
        <v>11</v>
      </c>
      <c r="B8" s="7"/>
      <c r="C8" s="7"/>
      <c r="D8" s="7"/>
    </row>
    <row r="9" spans="1:5" ht="9.75" customHeight="1" x14ac:dyDescent="0.25">
      <c r="A9" s="6"/>
      <c r="B9" s="8"/>
      <c r="C9" s="8"/>
      <c r="D9" s="8"/>
    </row>
    <row r="10" spans="1:5" ht="59.25" customHeight="1" x14ac:dyDescent="0.25">
      <c r="A10" s="27" t="s">
        <v>0</v>
      </c>
      <c r="B10" s="27" t="s">
        <v>1</v>
      </c>
      <c r="C10" s="27" t="s">
        <v>2</v>
      </c>
      <c r="D10" s="30" t="s">
        <v>27</v>
      </c>
    </row>
    <row r="11" spans="1:5" ht="21" customHeight="1" x14ac:dyDescent="0.25">
      <c r="A11" s="9">
        <v>1</v>
      </c>
      <c r="B11" s="9">
        <v>2</v>
      </c>
      <c r="C11" s="9">
        <v>3</v>
      </c>
      <c r="D11" s="9">
        <v>4</v>
      </c>
    </row>
    <row r="12" spans="1:5" ht="21" customHeight="1" x14ac:dyDescent="0.25">
      <c r="A12" s="46" t="s">
        <v>3</v>
      </c>
      <c r="B12" s="46"/>
      <c r="C12" s="46"/>
      <c r="D12" s="46"/>
    </row>
    <row r="13" spans="1:5" ht="27" customHeight="1" x14ac:dyDescent="0.25">
      <c r="A13" s="43" t="s">
        <v>10</v>
      </c>
      <c r="B13" s="10" t="s">
        <v>13</v>
      </c>
      <c r="C13" s="11" t="s">
        <v>9</v>
      </c>
      <c r="D13" s="37">
        <v>561.80659900000001</v>
      </c>
    </row>
    <row r="14" spans="1:5" ht="27" customHeight="1" x14ac:dyDescent="0.25">
      <c r="A14" s="43" t="s">
        <v>5</v>
      </c>
      <c r="B14" s="10" t="s">
        <v>30</v>
      </c>
      <c r="C14" s="11" t="s">
        <v>9</v>
      </c>
      <c r="D14" s="37">
        <v>0</v>
      </c>
    </row>
    <row r="15" spans="1:5" ht="30.95" customHeight="1" x14ac:dyDescent="0.25">
      <c r="A15" s="43" t="s">
        <v>6</v>
      </c>
      <c r="B15" s="12" t="s">
        <v>14</v>
      </c>
      <c r="C15" s="11" t="s">
        <v>9</v>
      </c>
      <c r="D15" s="37">
        <v>561.80659900000001</v>
      </c>
    </row>
    <row r="16" spans="1:5" ht="30.95" customHeight="1" x14ac:dyDescent="0.25">
      <c r="A16" s="43" t="s">
        <v>7</v>
      </c>
      <c r="B16" s="10" t="s">
        <v>15</v>
      </c>
      <c r="C16" s="11" t="s">
        <v>9</v>
      </c>
      <c r="D16" s="37">
        <f>D17+D18+D19</f>
        <v>561.80659900000001</v>
      </c>
      <c r="E16" s="40"/>
    </row>
    <row r="17" spans="1:5" ht="30.75" customHeight="1" x14ac:dyDescent="0.25">
      <c r="A17" s="1" t="s">
        <v>31</v>
      </c>
      <c r="B17" s="13" t="s">
        <v>16</v>
      </c>
      <c r="C17" s="11" t="s">
        <v>9</v>
      </c>
      <c r="D17" s="37">
        <f>460612.606/1000</f>
        <v>460.61260600000003</v>
      </c>
      <c r="E17" s="34"/>
    </row>
    <row r="18" spans="1:5" ht="35.25" customHeight="1" x14ac:dyDescent="0.25">
      <c r="A18" s="1" t="s">
        <v>32</v>
      </c>
      <c r="B18" s="12" t="s">
        <v>17</v>
      </c>
      <c r="C18" s="11" t="s">
        <v>9</v>
      </c>
      <c r="D18" s="38">
        <f>51504.535/1000</f>
        <v>51.504535000000004</v>
      </c>
      <c r="E18" s="34"/>
    </row>
    <row r="19" spans="1:5" ht="30.95" customHeight="1" x14ac:dyDescent="0.25">
      <c r="A19" s="1" t="s">
        <v>33</v>
      </c>
      <c r="B19" s="10" t="s">
        <v>18</v>
      </c>
      <c r="C19" s="11" t="s">
        <v>9</v>
      </c>
      <c r="D19" s="37">
        <f>49689.458/1000</f>
        <v>49.689458000000002</v>
      </c>
      <c r="E19" s="34"/>
    </row>
  </sheetData>
  <mergeCells count="5">
    <mergeCell ref="A4:D4"/>
    <mergeCell ref="A5:D5"/>
    <mergeCell ref="A6:D6"/>
    <mergeCell ref="A12:D12"/>
    <mergeCell ref="C2:D2"/>
  </mergeCells>
  <pageMargins left="0.81" right="0.23622047244094491" top="0.38" bottom="0.23622047244094491" header="0.19685039370078741" footer="0.19685039370078741"/>
  <pageSetup paperSize="9" scale="7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0"/>
  <sheetViews>
    <sheetView view="pageBreakPreview" zoomScale="80" zoomScaleNormal="90" zoomScaleSheetLayoutView="80" workbookViewId="0">
      <pane xSplit="2" ySplit="9" topLeftCell="C10" activePane="bottomRight" state="frozen"/>
      <selection activeCell="E10" sqref="E10"/>
      <selection pane="topRight" activeCell="E10" sqref="E10"/>
      <selection pane="bottomLeft" activeCell="E10" sqref="E10"/>
      <selection pane="bottomRight" activeCell="B14" sqref="B14"/>
    </sheetView>
  </sheetViews>
  <sheetFormatPr defaultRowHeight="12.75" x14ac:dyDescent="0.2"/>
  <cols>
    <col min="1" max="1" width="8.28515625" style="14" customWidth="1"/>
    <col min="2" max="2" width="60.28515625" style="14" customWidth="1"/>
    <col min="3" max="3" width="18.42578125" style="14" customWidth="1"/>
    <col min="4" max="4" width="11.7109375" style="14" bestFit="1" customWidth="1"/>
    <col min="5" max="5" width="14.5703125" style="14" bestFit="1" customWidth="1"/>
    <col min="6" max="16384" width="9.140625" style="14"/>
  </cols>
  <sheetData>
    <row r="1" spans="1:5" x14ac:dyDescent="0.2">
      <c r="C1" s="15"/>
    </row>
    <row r="2" spans="1:5" ht="76.5" customHeight="1" x14ac:dyDescent="0.3">
      <c r="A2" s="51" t="s">
        <v>28</v>
      </c>
      <c r="B2" s="51"/>
      <c r="C2" s="51"/>
    </row>
    <row r="3" spans="1:5" ht="9.75" customHeight="1" x14ac:dyDescent="0.3">
      <c r="A3" s="16"/>
      <c r="B3" s="16"/>
      <c r="C3" s="28"/>
    </row>
    <row r="4" spans="1:5" ht="20.25" customHeight="1" x14ac:dyDescent="0.25">
      <c r="A4" s="17"/>
      <c r="B4" s="17"/>
    </row>
    <row r="5" spans="1:5" s="25" customFormat="1" ht="25.5" customHeight="1" x14ac:dyDescent="0.3">
      <c r="A5" s="23" t="s">
        <v>11</v>
      </c>
      <c r="C5" s="26" t="s">
        <v>19</v>
      </c>
    </row>
    <row r="6" spans="1:5" ht="6.75" customHeight="1" x14ac:dyDescent="0.25">
      <c r="A6" s="17"/>
      <c r="B6" s="17"/>
      <c r="C6" s="18"/>
    </row>
    <row r="7" spans="1:5" ht="24.75" customHeight="1" x14ac:dyDescent="0.2">
      <c r="A7" s="47" t="s">
        <v>4</v>
      </c>
      <c r="B7" s="47" t="s">
        <v>1</v>
      </c>
      <c r="C7" s="50" t="s">
        <v>29</v>
      </c>
    </row>
    <row r="8" spans="1:5" ht="24.75" customHeight="1" x14ac:dyDescent="0.2">
      <c r="A8" s="48"/>
      <c r="B8" s="48"/>
      <c r="C8" s="50"/>
    </row>
    <row r="9" spans="1:5" ht="24.75" customHeight="1" x14ac:dyDescent="0.2">
      <c r="A9" s="49"/>
      <c r="B9" s="49"/>
      <c r="C9" s="50"/>
    </row>
    <row r="10" spans="1:5" ht="18.75" customHeight="1" x14ac:dyDescent="0.2">
      <c r="A10" s="19">
        <v>1</v>
      </c>
      <c r="B10" s="19">
        <v>2</v>
      </c>
      <c r="C10" s="41">
        <v>3</v>
      </c>
    </row>
    <row r="11" spans="1:5" ht="18" customHeight="1" x14ac:dyDescent="0.2">
      <c r="A11" s="20">
        <v>1</v>
      </c>
      <c r="B11" s="12" t="s">
        <v>21</v>
      </c>
      <c r="C11" s="29">
        <v>9.35</v>
      </c>
      <c r="D11" s="31"/>
      <c r="E11" s="31"/>
    </row>
    <row r="12" spans="1:5" s="35" customFormat="1" ht="18" customHeight="1" x14ac:dyDescent="0.2">
      <c r="A12" s="20" t="s">
        <v>5</v>
      </c>
      <c r="B12" s="12" t="s">
        <v>20</v>
      </c>
      <c r="C12" s="29">
        <v>0.28000000000000003</v>
      </c>
      <c r="E12" s="36"/>
    </row>
    <row r="13" spans="1:5" ht="18" customHeight="1" x14ac:dyDescent="0.2">
      <c r="A13" s="20" t="s">
        <v>6</v>
      </c>
      <c r="B13" s="21" t="s">
        <v>24</v>
      </c>
      <c r="C13" s="42">
        <v>3716</v>
      </c>
      <c r="E13" s="32"/>
    </row>
    <row r="14" spans="1:5" ht="36" customHeight="1" x14ac:dyDescent="0.2">
      <c r="A14" s="20" t="s">
        <v>7</v>
      </c>
      <c r="B14" s="21" t="s">
        <v>12</v>
      </c>
      <c r="C14" s="39">
        <v>4.6875E-2</v>
      </c>
      <c r="E14" s="33"/>
    </row>
    <row r="15" spans="1:5" ht="28.5" customHeight="1" x14ac:dyDescent="0.2">
      <c r="A15" s="20" t="s">
        <v>34</v>
      </c>
      <c r="B15" s="13" t="s">
        <v>25</v>
      </c>
      <c r="C15" s="29">
        <f>C11+C12+C13*C14</f>
        <v>183.8175</v>
      </c>
    </row>
    <row r="16" spans="1:5" ht="15.75" customHeight="1" x14ac:dyDescent="0.25">
      <c r="A16" s="22"/>
      <c r="B16" s="22"/>
      <c r="C16" s="22"/>
    </row>
    <row r="17" spans="1:2" x14ac:dyDescent="0.2">
      <c r="A17" s="14" t="s">
        <v>8</v>
      </c>
    </row>
    <row r="19" spans="1:2" ht="15.75" customHeight="1" x14ac:dyDescent="0.2"/>
    <row r="20" spans="1:2" ht="15.75" customHeight="1" x14ac:dyDescent="0.2"/>
    <row r="21" spans="1:2" ht="15.75" customHeight="1" x14ac:dyDescent="0.25">
      <c r="B21" s="17"/>
    </row>
    <row r="22" spans="1:2" ht="15.75" customHeight="1" x14ac:dyDescent="0.25">
      <c r="B22" s="17"/>
    </row>
    <row r="23" spans="1:2" ht="15.75" customHeight="1" x14ac:dyDescent="0.25">
      <c r="B23" s="17"/>
    </row>
    <row r="24" spans="1:2" ht="15.75" customHeight="1" x14ac:dyDescent="0.25">
      <c r="B24" s="17"/>
    </row>
    <row r="39" ht="15.75" customHeight="1" x14ac:dyDescent="0.2"/>
    <row r="40" ht="15.75" customHeight="1" x14ac:dyDescent="0.2"/>
  </sheetData>
  <mergeCells count="4">
    <mergeCell ref="A7:A9"/>
    <mergeCell ref="B7:B9"/>
    <mergeCell ref="C7:C9"/>
    <mergeCell ref="A2:C2"/>
  </mergeCells>
  <pageMargins left="0.97" right="0.23622047244094491" top="0.27559055118110237" bottom="0.23622047244094491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производ.программа ГВС</vt:lpstr>
      <vt:lpstr>структура ГВС факт</vt:lpstr>
      <vt:lpstr>'производ.программа ГВС'!Область_печати</vt:lpstr>
      <vt:lpstr>'структура ГВС факт'!Область_печати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Е.В. Жильникова</dc:creator>
  <cp:lastModifiedBy>Сидорович Мария Сергеевна</cp:lastModifiedBy>
  <cp:lastPrinted>2013-04-29T04:50:45Z</cp:lastPrinted>
  <dcterms:created xsi:type="dcterms:W3CDTF">2010-09-03T05:16:10Z</dcterms:created>
  <dcterms:modified xsi:type="dcterms:W3CDTF">2013-04-29T04:51:28Z</dcterms:modified>
</cp:coreProperties>
</file>